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8" i="1"/>
  <c r="H20" i="1"/>
  <c r="H48" i="1" l="1"/>
  <c r="H27" i="1"/>
  <c r="H16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<sst xmlns="http://schemas.openxmlformats.org/spreadsheetml/2006/main" count="48" uniqueCount="28">
  <si>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</si>
  <si>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</si>
  <si>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</si>
  <si>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</si>
  <si>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</si>
  <si>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</si>
  <si>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</si>
  <si>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</si>
  <si>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</si>
  <si>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</si>
  <si>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</si>
  <si>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</si>
  <si>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</si>
  <si>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</si>
  <si>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</si>
  <si>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</si>
  <si>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</si>
  <si>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</si>
  <si>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</si>
  <si>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</si>
  <si>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</si>
  <si>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</si>
  <si>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</si>
  <si>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</si>
  <si>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</si>
  <si>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Dana:22.07.2020.</t>
  </si>
  <si>
    <t>Primljena i neutrošena participacija od 22.07.2020.</t>
  </si>
  <si>
    <t>Dana 22.07.2020.godine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</si>
</sst>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25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44034</v>
      </c>
      <c r="H12" s="23">
        <v>1442552.7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44034</v>
      </c>
      <c r="H13" s="3">
        <f>H14+H25-H32-H42</f>
        <v>1441203.7600000002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44034</v>
      </c>
      <c r="H14" s="4">
        <f>H15+H16+H17+H18+H19+H20+H21+H22+H23+H24</f>
        <v>1197558.0200000003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</f>
        <v>1172861.31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553214.14-534690.77</f>
        <v>18523.369999999995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0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26</v>
      </c>
      <c r="C24" s="28"/>
      <c r="D24" s="28"/>
      <c r="E24" s="28"/>
      <c r="F24" s="2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</f>
        <v>6173.3399999999892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44034</v>
      </c>
      <c r="H25" s="4">
        <f>H26+H27+H28+H29+H30+H31</f>
        <v>246729.74000000002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  <c r="K26" s="8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159868.39+135083-105001.41+135083-118951.11+135083-96223.18-2500</f>
        <v>242441.69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568160.92-50050-42412.01-22400.03-200000-30352.4-6837.44-21680-26830-8672.4-25271.84-130+41650-99545-31305.15-33160-4200-3762.6</f>
        <v>3202.0500000000161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26</v>
      </c>
      <c r="C31" s="28"/>
      <c r="D31" s="28"/>
      <c r="E31" s="28"/>
      <c r="F31" s="29"/>
      <c r="G31" s="2"/>
      <c r="H31" s="10">
        <v>1086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44034</v>
      </c>
      <c r="H32" s="5">
        <f>SUM(H33:H41)</f>
        <v>3084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  <c r="L34" s="8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  <c r="L36" s="8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3084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  <c r="K41" s="8"/>
    </row>
    <row r="42" spans="2:12" x14ac:dyDescent="0.25">
      <c r="B42" s="43" t="s">
        <v>21</v>
      </c>
      <c r="C42" s="44"/>
      <c r="D42" s="44"/>
      <c r="E42" s="44"/>
      <c r="F42" s="45"/>
      <c r="G42" s="17">
        <v>44034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/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  <c r="K46" s="8"/>
    </row>
    <row r="47" spans="2:12" x14ac:dyDescent="0.25">
      <c r="B47" s="27" t="s">
        <v>15</v>
      </c>
      <c r="C47" s="28"/>
      <c r="D47" s="28"/>
      <c r="E47" s="28"/>
      <c r="F47" s="29"/>
      <c r="G47" s="2"/>
      <c r="H47" s="10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44034</v>
      </c>
      <c r="H48" s="6">
        <f>282703.09+42051.84+2093719.92+16614+10133.44+1695.8+1315.38+8251.81-2452784.77+48.48+16013.48+406.35+663203.3-679671.61+12652.84+5223.56+13371.36+0.14-31247.76+13070.25+1600.94+1054.43+0.3-15725.62+375120.94+11087.06+208.59+48.67-386465.27</f>
        <v>3700.9399999998859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6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1444904.7000000002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2020-07-23T12:46:41Z</dcterms:modified>
</cp:coreProperties>
</file>